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8318B5F9-96AB-4710-A7E0-C951BB997906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576" xr2:uid="{00000000-000D-0000-FFFF-FFFF00000000}"/>
  </bookViews>
  <sheets>
    <sheet name="EAI_FF" sheetId="1" r:id="rId1"/>
  </sheets>
  <definedNames>
    <definedName name="_xlnm.Print_Area" localSheetId="0">EAI_FF!$A$1:$I$33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F26" i="1" l="1"/>
  <c r="G26" i="1"/>
  <c r="E18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<sst xmlns="http://schemas.openxmlformats.org/spreadsheetml/2006/main" count="35" uniqueCount="31">
  <si>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</si>
  <si>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</si>
  <si>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</si>
  <si>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</si>
  <si>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</si>
  <si>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</si>
  <si>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</si>
  <si>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</si>
  <si>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</si>
  <si>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</si>
  <si>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</si>
  <si>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</si>
  <si>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</si>
  <si>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</si>
  <si>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</si>
  <si>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</si>
  <si>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</si>
  <si>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</si>
  <si>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</si>
  <si>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</si>
  <si>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</si>
  <si>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</si>
  <si>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</si>
  <si>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</si>
  <si>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</si>
  <si>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</si>
  <si>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</si>
  <si>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</si>
  <si>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</si>
  <si>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Gran Morelos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</si>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</sst>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2895600</xdr:colOff>
      <xdr:row>28</xdr:row>
      <xdr:rowOff>45720</xdr:rowOff>
    </xdr:from>
    <xdr:to>
      <xdr:col>5</xdr:col>
      <xdr:colOff>60960</xdr:colOff>
      <xdr:row>32</xdr:row>
      <xdr:rowOff>57507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714D1C-31D2-4A73-8C92-89CDB68E1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3139440" y="4693920"/>
          <a:ext cx="5402580" cy="59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A19" workbookViewId="0">
      <selection activeCell="I33" sqref="A1:I33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1029201</v>
      </c>
      <c r="D8" s="18">
        <f>SUM(D9:D16)</f>
        <v>88215</v>
      </c>
      <c r="E8" s="21">
        <f t="shared" ref="E8:E16" si="0">C8+D8</f>
        <v>1117416</v>
      </c>
      <c r="F8" s="18">
        <f>SUM(F9:F16)</f>
        <v>1027314</v>
      </c>
      <c r="G8" s="21">
        <f>SUM(G9:G16)</f>
        <v>1027314</v>
      </c>
      <c r="H8" s="5">
        <f t="shared" ref="H8:H16" si="1">G8-C8</f>
        <v>-1887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1029201</v>
      </c>
      <c r="D12" s="19">
        <v>88215</v>
      </c>
      <c r="E12" s="23">
        <f t="shared" si="0"/>
        <v>1117416</v>
      </c>
      <c r="F12" s="19">
        <v>1027314</v>
      </c>
      <c r="G12" s="22">
        <v>1027314</v>
      </c>
      <c r="H12" s="7">
        <f t="shared" si="1"/>
        <v>-1887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305810</v>
      </c>
      <c r="D18" s="18">
        <f>SUM(D19:D22)</f>
        <v>592314</v>
      </c>
      <c r="E18" s="21">
        <f>C18+D18</f>
        <v>898124</v>
      </c>
      <c r="F18" s="18">
        <f>SUM(F19:F22)</f>
        <v>791072</v>
      </c>
      <c r="G18" s="21">
        <f>SUM(G19:G22)</f>
        <v>791072</v>
      </c>
      <c r="H18" s="5">
        <f>G18-C18</f>
        <v>485262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4117</v>
      </c>
      <c r="E20" s="23">
        <f>C20+D20</f>
        <v>4117</v>
      </c>
      <c r="F20" s="19">
        <v>4117</v>
      </c>
      <c r="G20" s="22">
        <v>4117</v>
      </c>
      <c r="H20" s="7">
        <f>G20-C20</f>
        <v>4117</v>
      </c>
    </row>
    <row r="21" spans="2:8" x14ac:dyDescent="0.2">
      <c r="B21" s="6" t="s">
        <v>20</v>
      </c>
      <c r="C21" s="22">
        <v>20542</v>
      </c>
      <c r="D21" s="19">
        <v>0</v>
      </c>
      <c r="E21" s="23">
        <f>C21+D21</f>
        <v>20542</v>
      </c>
      <c r="F21" s="19">
        <v>0</v>
      </c>
      <c r="G21" s="22">
        <v>0</v>
      </c>
      <c r="H21" s="7">
        <f>G21-C21</f>
        <v>-20542</v>
      </c>
    </row>
    <row r="22" spans="2:8" x14ac:dyDescent="0.2">
      <c r="B22" s="6" t="s">
        <v>22</v>
      </c>
      <c r="C22" s="22">
        <v>285268</v>
      </c>
      <c r="D22" s="19">
        <v>588197</v>
      </c>
      <c r="E22" s="23">
        <f>C22+D22</f>
        <v>873465</v>
      </c>
      <c r="F22" s="19">
        <v>786955</v>
      </c>
      <c r="G22" s="22">
        <v>786955</v>
      </c>
      <c r="H22" s="7">
        <f>G22-C22</f>
        <v>501687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1335011</v>
      </c>
      <c r="D26" s="26">
        <f>SUM(D24,D18,D8)</f>
        <v>680529</v>
      </c>
      <c r="E26" s="15">
        <f>SUM(D26,C26)</f>
        <v>2015540</v>
      </c>
      <c r="F26" s="26">
        <f>SUM(F24,F18,F8)</f>
        <v>1818386</v>
      </c>
      <c r="G26" s="15">
        <f>SUM(G24,G18,G8)</f>
        <v>1818386</v>
      </c>
      <c r="H26" s="28">
        <f>SUM(G26-C26)</f>
        <v>483375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23622047244094491" right="0.23622047244094491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2025-02-06T01:30:48Z</cp:lastPrinted>
  <dcterms:created xsi:type="dcterms:W3CDTF">2019-12-05T18:23:32Z</dcterms:created>
  <dcterms:modified xsi:type="dcterms:W3CDTF">2025-02-06T01:31:13Z</dcterms:modified>
</cp:coreProperties>
</file>